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OUNDELAY\Financeiro\CONTROLES FINANCEIROS E CONTÁBEIS 2021 (2)\16. PORTAL TRANSPARÊNCIA (SITE)\1 DEMONSTRATIVO DE REMUNERAÇÃO\PUBLICAÇÃO SITE\"/>
    </mc:Choice>
  </mc:AlternateContent>
  <bookViews>
    <workbookView xWindow="0" yWindow="0" windowWidth="21600" windowHeight="9435"/>
  </bookViews>
  <sheets>
    <sheet name="13º SAL 2ª PARCELA" sheetId="1" r:id="rId1"/>
  </sheets>
  <definedNames>
    <definedName name="_xlnm.Print_Area" localSheetId="0">'13º SAL 2ª PARCELA'!$A$1:$K$64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1" l="1"/>
  <c r="K37" i="1"/>
  <c r="K14" i="1"/>
  <c r="K10" i="1"/>
  <c r="K30" i="1"/>
  <c r="K59" i="1" l="1"/>
  <c r="K58" i="1"/>
  <c r="K57" i="1"/>
  <c r="K56" i="1"/>
  <c r="K55" i="1"/>
  <c r="K54" i="1"/>
  <c r="K53" i="1"/>
  <c r="K52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6" i="1"/>
  <c r="K35" i="1"/>
  <c r="K34" i="1"/>
  <c r="K33" i="1"/>
  <c r="K32" i="1"/>
  <c r="K31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3" i="1"/>
  <c r="K12" i="1"/>
  <c r="K11" i="1"/>
  <c r="K9" i="1"/>
  <c r="K8" i="1"/>
  <c r="K7" i="1"/>
  <c r="J60" i="1"/>
  <c r="I60" i="1"/>
  <c r="K60" i="1" l="1"/>
  <c r="K6" i="1"/>
</calcChain>
</file>

<file path=xl/sharedStrings.xml><?xml version="1.0" encoding="utf-8"?>
<sst xmlns="http://schemas.openxmlformats.org/spreadsheetml/2006/main" count="286" uniqueCount="117">
  <si>
    <t>Demonstrativo de Remuneração de Funcionários da Associação Cultural de Apoio ao Museu Casa de Portinari - Organização Social de Cultura</t>
  </si>
  <si>
    <t>Matrícula</t>
  </si>
  <si>
    <t>Nome</t>
  </si>
  <si>
    <t>Cargo</t>
  </si>
  <si>
    <t>Carga Horária</t>
  </si>
  <si>
    <t>Local Trabalho</t>
  </si>
  <si>
    <t>Data Desligamento</t>
  </si>
  <si>
    <t>Salário Base (1)</t>
  </si>
  <si>
    <t>Rem. Bruta (2)</t>
  </si>
  <si>
    <t>Descontos</t>
  </si>
  <si>
    <t>Líquido Recebido</t>
  </si>
  <si>
    <t>Adina Iracema Cesario</t>
  </si>
  <si>
    <t>Assistente Adm. Museu TS C Nível I Grau A</t>
  </si>
  <si>
    <t>40 horas semanais</t>
  </si>
  <si>
    <t>Museu Felícia Leirner/ Aud. Claudio Santoro</t>
  </si>
  <si>
    <t>Vínculo Ativo</t>
  </si>
  <si>
    <t>Assistente Programação TS C Nível I Grau I</t>
  </si>
  <si>
    <t>Amanda Adami de Oliveira</t>
  </si>
  <si>
    <t xml:space="preserve">40 horas semanais </t>
  </si>
  <si>
    <t>Sede Organização Social</t>
  </si>
  <si>
    <t>Amélia Aparecida Scozzafave Franzoni</t>
  </si>
  <si>
    <t>20 horas semanais</t>
  </si>
  <si>
    <t>Museu Casa de Portinari</t>
  </si>
  <si>
    <t>Ana Carolina Xavier Avila</t>
  </si>
  <si>
    <t>Assistente Ações Técnicas TS D Nível I Grau E</t>
  </si>
  <si>
    <t>Volante - Programa Integração SISEM-SP</t>
  </si>
  <si>
    <t>Ana Paula da Silva Fernandes</t>
  </si>
  <si>
    <t>Assistente Programação TS C Nível I Grau A</t>
  </si>
  <si>
    <t>Andréia Aparecida dos Santos Duarte</t>
  </si>
  <si>
    <t>Educador TS C Nível I Grau A</t>
  </si>
  <si>
    <t xml:space="preserve">Museu Casa de Portinari </t>
  </si>
  <si>
    <t>Andressa Anjos de Oliveira</t>
  </si>
  <si>
    <t>Pesquisador Documentalista TS E Nível I Grau B</t>
  </si>
  <si>
    <t>Museu Índia Vanuíre</t>
  </si>
  <si>
    <t>Angelica Policeno Fabbri</t>
  </si>
  <si>
    <t>Diretora Executiva</t>
  </si>
  <si>
    <t>Cargo de Confiança Artigo 62, II CLT</t>
  </si>
  <si>
    <t>Barbara Rodrigues Paulote</t>
  </si>
  <si>
    <t>Bethania Bravo Arruda</t>
  </si>
  <si>
    <t>Bianca Gonçalves Borges</t>
  </si>
  <si>
    <t>Carla Pereira Lima</t>
  </si>
  <si>
    <t>Assistente Adm. Executivo TS C Nível I Grau G</t>
  </si>
  <si>
    <t>Educador TS C Nível I Grau B</t>
  </si>
  <si>
    <t>Cristiane Maria Patrici</t>
  </si>
  <si>
    <t>Gerente UN TS G Nível I Grau D</t>
  </si>
  <si>
    <t>Débora Roque Fifolato</t>
  </si>
  <si>
    <t>Analista de Comunicação TS E Nível I Grau D</t>
  </si>
  <si>
    <t>Eliane Aparecida Colsera</t>
  </si>
  <si>
    <t>Fabiana Cristina de Assis Soriani</t>
  </si>
  <si>
    <t>Assistente de Diretoria TS D Nível I Grau I</t>
  </si>
  <si>
    <t>Fabricio Barbosa dos Santos</t>
  </si>
  <si>
    <t>Fernanda Carolina da Costa Bergamo</t>
  </si>
  <si>
    <t>Flávia Agostinho</t>
  </si>
  <si>
    <t>Assistente Adm. Museus TS C Nível I Grau B</t>
  </si>
  <si>
    <t>Francine Gandolfi Penetra</t>
  </si>
  <si>
    <t>Auxiliar Financeiro TS B Nível I Grau K</t>
  </si>
  <si>
    <t>Frederico David de Souza</t>
  </si>
  <si>
    <t>Gabriela da Silva Sanches Delboni</t>
  </si>
  <si>
    <t>Gessiara Goes de Lima</t>
  </si>
  <si>
    <t>Assistente Programação TS C Nível I Grau G</t>
  </si>
  <si>
    <t>Isabel Cristina dos Santos</t>
  </si>
  <si>
    <t>Isaltina Santos da Costa Oliveira</t>
  </si>
  <si>
    <t>Educador TS C Nível I Grau E</t>
  </si>
  <si>
    <t>Jesssica Magri de Almeida Borella</t>
  </si>
  <si>
    <t>Assistente de Edificação TS C Nível I Grau A</t>
  </si>
  <si>
    <t>José Paulo da Silva</t>
  </si>
  <si>
    <t>Joselaine Mendes Tojo</t>
  </si>
  <si>
    <t>Coord. Ações Apoio SISEM TS E Nível I Grau F</t>
  </si>
  <si>
    <t>Lamara David Ruiz Estevam</t>
  </si>
  <si>
    <t>Assistente Adm. Museus TS C Nível I Grau E</t>
  </si>
  <si>
    <t>Leonardo Toshio Furukawa</t>
  </si>
  <si>
    <t>Auxiliar de Comunicação TS B Nível I Grau A</t>
  </si>
  <si>
    <t>Letícia Eduardo Toloi</t>
  </si>
  <si>
    <t>Lilian Budaibes Zorato</t>
  </si>
  <si>
    <t>Luis Fernando Marques</t>
  </si>
  <si>
    <t>Luiz Antonio Bergamo</t>
  </si>
  <si>
    <t>Diretor Administrativo Financeiro</t>
  </si>
  <si>
    <t>Márcia Regina Adami Ferrari</t>
  </si>
  <si>
    <t>Analista Adm. Executivo TS E Nível I Grau I</t>
  </si>
  <si>
    <t>Matheus Cardozo Maia</t>
  </si>
  <si>
    <t>Assistente de Acervo TS D Nível I Grau E</t>
  </si>
  <si>
    <t>Michael Lopes Argento</t>
  </si>
  <si>
    <t>Assistente Ações Técnicas TS D Nível I Grau B</t>
  </si>
  <si>
    <t>Mônica Luzente Sestari</t>
  </si>
  <si>
    <t>Assistente de Acervo TS D Nível I Grau A</t>
  </si>
  <si>
    <t>Otávio Pereira Balaguer</t>
  </si>
  <si>
    <t>Assistente Ações Técnicas TS D Nível I Grau A</t>
  </si>
  <si>
    <t>Raquel Maria Fonseca M. S. de Luna</t>
  </si>
  <si>
    <t>Auxiliar de Acervo TS B Nível I Grau B</t>
  </si>
  <si>
    <t>Reginaldo Adami Janoni</t>
  </si>
  <si>
    <t>Coord. Financ. Contábil TS F Nível I Grau I</t>
  </si>
  <si>
    <t>Roseli Lemes da Silva</t>
  </si>
  <si>
    <t>Tamimi David Rayes Borsatto</t>
  </si>
  <si>
    <t>Analista Adm. TS E Nível I Grau D</t>
  </si>
  <si>
    <t>Uiara Potira Ribeiro</t>
  </si>
  <si>
    <t>Valquiria Cristina Martins</t>
  </si>
  <si>
    <t>Vitor dos Santos Molinari</t>
  </si>
  <si>
    <t>Viviani Micheli Gonela Bononi Justino</t>
  </si>
  <si>
    <t>Auxiliar de Acervo TS B Nível I Grau C</t>
  </si>
  <si>
    <t>Weverton Candido Ferreira</t>
  </si>
  <si>
    <t>Total</t>
  </si>
  <si>
    <t>Notas:</t>
  </si>
  <si>
    <t>(1) - Salário Base: valor definido na tabela salarial do Plano de Cargos, Salários e Benefícios de acordo com o nível e grau do cargo corrrespondente.</t>
  </si>
  <si>
    <t>Assistente Comunicação TS C Nível I Grau A</t>
  </si>
  <si>
    <t>Thalita de Lima e S. Mendonça Furtado</t>
  </si>
  <si>
    <t>Ajudante de Manutenção TS Nível I Grau A</t>
  </si>
  <si>
    <t>Oficial Manutenção Predial TS A Nível I Grau K</t>
  </si>
  <si>
    <t>(2) - Remuneração Bruta: 13º Salário e variáveis que o integram em atendimento a legislação vigente.</t>
  </si>
  <si>
    <t>Exercício de 2021   -   Mês: Dezembro - Décimo Terceiro Salário (Segunda Parcela)</t>
  </si>
  <si>
    <t>Assistente Financeiro TS A Nível I Grau A</t>
  </si>
  <si>
    <t>Gabriela Vilas Boas Souza da Rovare</t>
  </si>
  <si>
    <t>Auxiliar Adm TS A Nível I Grau E</t>
  </si>
  <si>
    <t>Ana Clara Atanazio Cunha</t>
  </si>
  <si>
    <t>Andreza de Lima Damião</t>
  </si>
  <si>
    <t>Gerente UN TS G Nível I Grau A</t>
  </si>
  <si>
    <t>Juliana Faria da Silva</t>
  </si>
  <si>
    <t>Ronilson 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</si>
</sst>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3" fillId="0" borderId="0" xfId="0" applyFont="1"/>
    <xf numFmtId="0" fontId="2" fillId="0" borderId="0" xfId="0" applyFont="1"/>
    <xf numFmtId="0" fontId="3" fillId="0" borderId="0" xfId="0" applyFont="1" applyAlignment="1"/>
    <xf numFmtId="0" fontId="0" fillId="0" borderId="0" xfId="0" applyFont="1" applyAlignment="1"/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44" fontId="3" fillId="0" borderId="1" xfId="1" applyFont="1" applyFill="1" applyBorder="1"/>
    <xf numFmtId="0" fontId="0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1" xfId="0" applyFont="1" applyFill="1" applyBorder="1" applyAlignment="1" applyProtection="1">
      <alignment horizontal="left" wrapText="1"/>
      <protection hidden="1"/>
    </xf>
    <xf numFmtId="14" fontId="8" fillId="0" borderId="1" xfId="0" applyNumberFormat="1" applyFont="1" applyFill="1" applyBorder="1" applyAlignment="1" applyProtection="1">
      <alignment horizontal="center" wrapText="1"/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>
      <alignment horizontal="center"/>
    </xf>
    <xf numFmtId="44" fontId="6" fillId="0" borderId="1" xfId="1" applyFont="1" applyFill="1" applyBorder="1"/>
    <xf numFmtId="44" fontId="7" fillId="0" borderId="1" xfId="1" applyFont="1" applyFill="1" applyBorder="1"/>
    <xf numFmtId="0" fontId="0" fillId="0" borderId="0" xfId="0" applyFill="1"/>
    <xf numFmtId="0" fontId="8" fillId="0" borderId="1" xfId="0" applyFont="1" applyFill="1" applyBorder="1" applyAlignment="1" applyProtection="1">
      <alignment horizontal="left"/>
      <protection hidden="1"/>
    </xf>
    <xf numFmtId="0" fontId="8" fillId="0" borderId="1" xfId="0" applyFont="1" applyFill="1" applyBorder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horizontal="left" vertical="center" wrapText="1"/>
      <protection hidden="1"/>
    </xf>
    <xf numFmtId="14" fontId="0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4" fontId="7" fillId="0" borderId="1" xfId="0" applyNumberFormat="1" applyFont="1" applyBorder="1"/>
    <xf numFmtId="44" fontId="5" fillId="0" borderId="1" xfId="0" applyNumberFormat="1" applyFont="1" applyBorder="1"/>
    <xf numFmtId="44" fontId="3" fillId="0" borderId="1" xfId="0" applyNumberFormat="1" applyFont="1" applyBorder="1"/>
    <xf numFmtId="0" fontId="7" fillId="0" borderId="0" xfId="0" applyFont="1"/>
    <xf numFmtId="0" fontId="3" fillId="0" borderId="0" xfId="0" applyFont="1" applyAlignment="1">
      <alignment horizontal="left"/>
    </xf>
    <xf numFmtId="44" fontId="3" fillId="0" borderId="0" xfId="0" applyNumberFormat="1" applyFont="1"/>
    <xf numFmtId="0" fontId="8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44" fontId="6" fillId="0" borderId="1" xfId="1" applyFont="1" applyFill="1" applyBorder="1" applyAlignment="1">
      <alignment horizontal="center"/>
    </xf>
    <xf numFmtId="44" fontId="7" fillId="0" borderId="1" xfId="1" applyFont="1" applyFill="1" applyBorder="1" applyAlignment="1">
      <alignment horizontal="center"/>
    </xf>
    <xf numFmtId="44" fontId="5" fillId="0" borderId="3" xfId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4" fontId="8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right"/>
    </xf>
  </cellXfs>
  <cellStyles count="3">
    <cellStyle name="Moeda" xfId="1" builtinId="4"/>
    <cellStyle name="Mo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657225</xdr:colOff>
      <xdr:row>0</xdr:row>
      <xdr:rowOff>161925</xdr:rowOff>
    </xdr:from>
    <xdr:to>
      <xdr:col>2</xdr:col>
      <xdr:colOff>1839913</xdr:colOff>
      <xdr:row>2</xdr:row>
      <xdr:rowOff>109538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61925"/>
          <a:ext cx="1849438" cy="328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5"/>
  <sheetViews>
    <sheetView showGridLines="0"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3" sqref="C3:I3"/>
    </sheetView>
  </sheetViews>
  <sheetFormatPr defaultRowHeight="15" x14ac:dyDescent="0.25"/>
  <cols>
    <col min="1" max="1" width="1.140625" customWidth="1"/>
    <col min="2" max="2" width="10" style="1" customWidth="1"/>
    <col min="3" max="3" width="35" style="4" customWidth="1"/>
    <col min="4" max="4" width="42" customWidth="1"/>
    <col min="5" max="5" width="32.28515625" customWidth="1"/>
    <col min="6" max="6" width="40" style="14" customWidth="1"/>
    <col min="7" max="7" width="19.140625" style="14" customWidth="1"/>
    <col min="8" max="8" width="14.140625" style="2" customWidth="1"/>
    <col min="9" max="9" width="15.140625" style="31" bestFit="1" customWidth="1"/>
    <col min="10" max="10" width="15.140625" style="2" bestFit="1" customWidth="1"/>
    <col min="11" max="11" width="18.140625" style="3" customWidth="1"/>
  </cols>
  <sheetData>
    <row r="2" spans="2:11" x14ac:dyDescent="0.25">
      <c r="C2" s="44" t="s">
        <v>0</v>
      </c>
      <c r="D2" s="44"/>
      <c r="E2" s="44"/>
      <c r="F2" s="44"/>
      <c r="G2" s="44"/>
      <c r="H2" s="44"/>
      <c r="I2" s="44"/>
    </row>
    <row r="3" spans="2:11" ht="15" customHeight="1" x14ac:dyDescent="0.25">
      <c r="C3" s="44" t="s">
        <v>108</v>
      </c>
      <c r="D3" s="44"/>
      <c r="E3" s="44"/>
      <c r="F3" s="44"/>
      <c r="G3" s="44"/>
      <c r="H3" s="44"/>
      <c r="I3" s="44"/>
    </row>
    <row r="4" spans="2:11" ht="15" customHeight="1" x14ac:dyDescent="0.25">
      <c r="E4" s="5"/>
      <c r="F4" s="6"/>
      <c r="G4" s="6"/>
      <c r="I4" s="45"/>
      <c r="J4" s="45"/>
      <c r="K4" s="45"/>
    </row>
    <row r="5" spans="2:11" s="1" customFormat="1" x14ac:dyDescent="0.25">
      <c r="B5" s="7" t="s">
        <v>1</v>
      </c>
      <c r="C5" s="8" t="s">
        <v>2</v>
      </c>
      <c r="D5" s="7" t="s">
        <v>3</v>
      </c>
      <c r="E5" s="7" t="s">
        <v>4</v>
      </c>
      <c r="F5" s="7" t="s">
        <v>5</v>
      </c>
      <c r="G5" s="9" t="s">
        <v>6</v>
      </c>
      <c r="H5" s="10" t="s">
        <v>7</v>
      </c>
      <c r="I5" s="11" t="s">
        <v>8</v>
      </c>
      <c r="J5" s="12" t="s">
        <v>9</v>
      </c>
      <c r="K5" s="7" t="s">
        <v>10</v>
      </c>
    </row>
    <row r="6" spans="2:11" s="40" customFormat="1" x14ac:dyDescent="0.25">
      <c r="B6" s="19">
        <v>92</v>
      </c>
      <c r="C6" s="34" t="s">
        <v>11</v>
      </c>
      <c r="D6" s="35" t="s">
        <v>12</v>
      </c>
      <c r="E6" s="19" t="s">
        <v>13</v>
      </c>
      <c r="F6" s="19" t="s">
        <v>14</v>
      </c>
      <c r="G6" s="36" t="s">
        <v>15</v>
      </c>
      <c r="H6" s="37">
        <v>2921.57</v>
      </c>
      <c r="I6" s="38">
        <v>2921.57</v>
      </c>
      <c r="J6" s="39">
        <v>1784.99</v>
      </c>
      <c r="K6" s="13">
        <f>I6-J6</f>
        <v>1136.5800000000002</v>
      </c>
    </row>
    <row r="7" spans="2:11" s="22" customFormat="1" ht="15" customHeight="1" x14ac:dyDescent="0.25">
      <c r="B7" s="15">
        <v>50</v>
      </c>
      <c r="C7" s="16" t="s">
        <v>17</v>
      </c>
      <c r="D7" s="16" t="s">
        <v>109</v>
      </c>
      <c r="E7" s="17" t="s">
        <v>18</v>
      </c>
      <c r="F7" s="19" t="s">
        <v>19</v>
      </c>
      <c r="G7" s="19" t="s">
        <v>15</v>
      </c>
      <c r="H7" s="20">
        <v>1455</v>
      </c>
      <c r="I7" s="21">
        <v>2921.57</v>
      </c>
      <c r="J7" s="39">
        <v>1051.7</v>
      </c>
      <c r="K7" s="13">
        <f t="shared" ref="K7:K59" si="0">I7-J7</f>
        <v>1869.8700000000001</v>
      </c>
    </row>
    <row r="8" spans="2:11" s="22" customFormat="1" ht="15" customHeight="1" x14ac:dyDescent="0.25">
      <c r="B8" s="15">
        <v>4</v>
      </c>
      <c r="C8" s="16" t="s">
        <v>20</v>
      </c>
      <c r="D8" s="16" t="s">
        <v>16</v>
      </c>
      <c r="E8" s="17" t="s">
        <v>21</v>
      </c>
      <c r="F8" s="19" t="s">
        <v>22</v>
      </c>
      <c r="G8" s="19" t="s">
        <v>15</v>
      </c>
      <c r="H8" s="20">
        <v>2175.9499999999998</v>
      </c>
      <c r="I8" s="21">
        <v>2175.9499999999998</v>
      </c>
      <c r="J8" s="39">
        <v>1274.26</v>
      </c>
      <c r="K8" s="13">
        <f>I8-J8</f>
        <v>901.68999999999983</v>
      </c>
    </row>
    <row r="9" spans="2:11" s="22" customFormat="1" ht="15" customHeight="1" x14ac:dyDescent="0.25">
      <c r="B9" s="15">
        <v>22</v>
      </c>
      <c r="C9" s="23" t="s">
        <v>23</v>
      </c>
      <c r="D9" s="23" t="s">
        <v>24</v>
      </c>
      <c r="E9" s="17" t="s">
        <v>13</v>
      </c>
      <c r="F9" s="19" t="s">
        <v>25</v>
      </c>
      <c r="G9" s="19" t="s">
        <v>15</v>
      </c>
      <c r="H9" s="20">
        <v>4419.24</v>
      </c>
      <c r="I9" s="21">
        <v>4419.24</v>
      </c>
      <c r="J9" s="39">
        <v>2932.05</v>
      </c>
      <c r="K9" s="13">
        <f t="shared" si="0"/>
        <v>1487.1899999999996</v>
      </c>
    </row>
    <row r="10" spans="2:11" s="22" customFormat="1" ht="15" customHeight="1" x14ac:dyDescent="0.25">
      <c r="B10" s="15">
        <v>104</v>
      </c>
      <c r="C10" s="23" t="s">
        <v>112</v>
      </c>
      <c r="D10" s="23" t="s">
        <v>29</v>
      </c>
      <c r="E10" s="17" t="s">
        <v>13</v>
      </c>
      <c r="F10" s="18" t="s">
        <v>14</v>
      </c>
      <c r="G10" s="19" t="s">
        <v>15</v>
      </c>
      <c r="H10" s="20">
        <v>2921.57</v>
      </c>
      <c r="I10" s="21">
        <v>973.86</v>
      </c>
      <c r="J10" s="39">
        <v>438.23</v>
      </c>
      <c r="K10" s="13">
        <f>I10-J10</f>
        <v>535.63</v>
      </c>
    </row>
    <row r="11" spans="2:11" s="22" customFormat="1" ht="15" customHeight="1" x14ac:dyDescent="0.25">
      <c r="B11" s="15">
        <v>58</v>
      </c>
      <c r="C11" s="23" t="s">
        <v>26</v>
      </c>
      <c r="D11" s="23" t="s">
        <v>27</v>
      </c>
      <c r="E11" s="17" t="s">
        <v>13</v>
      </c>
      <c r="F11" s="18" t="s">
        <v>14</v>
      </c>
      <c r="G11" s="19" t="s">
        <v>15</v>
      </c>
      <c r="H11" s="20">
        <v>2921.57</v>
      </c>
      <c r="I11" s="21">
        <v>2921.57</v>
      </c>
      <c r="J11" s="39">
        <v>1784.99</v>
      </c>
      <c r="K11" s="13">
        <f t="shared" si="0"/>
        <v>1136.5800000000002</v>
      </c>
    </row>
    <row r="12" spans="2:11" s="22" customFormat="1" ht="15" customHeight="1" x14ac:dyDescent="0.25">
      <c r="B12" s="15">
        <v>42</v>
      </c>
      <c r="C12" s="24" t="s">
        <v>28</v>
      </c>
      <c r="D12" s="24" t="s">
        <v>29</v>
      </c>
      <c r="E12" s="17" t="s">
        <v>13</v>
      </c>
      <c r="F12" s="19" t="s">
        <v>30</v>
      </c>
      <c r="G12" s="19" t="s">
        <v>15</v>
      </c>
      <c r="H12" s="20">
        <v>2921.57</v>
      </c>
      <c r="I12" s="21">
        <v>2921.57</v>
      </c>
      <c r="J12" s="39">
        <v>1756.55</v>
      </c>
      <c r="K12" s="13">
        <f t="shared" si="0"/>
        <v>1165.0200000000002</v>
      </c>
    </row>
    <row r="13" spans="2:11" s="22" customFormat="1" ht="15" customHeight="1" x14ac:dyDescent="0.25">
      <c r="B13" s="15">
        <v>40</v>
      </c>
      <c r="C13" s="25" t="s">
        <v>31</v>
      </c>
      <c r="D13" s="25" t="s">
        <v>32</v>
      </c>
      <c r="E13" s="17" t="s">
        <v>13</v>
      </c>
      <c r="F13" s="19" t="s">
        <v>33</v>
      </c>
      <c r="G13" s="19" t="s">
        <v>15</v>
      </c>
      <c r="H13" s="20">
        <v>4090.2</v>
      </c>
      <c r="I13" s="21">
        <v>4090.2</v>
      </c>
      <c r="J13" s="39">
        <v>2664.15</v>
      </c>
      <c r="K13" s="13">
        <f t="shared" si="0"/>
        <v>1426.0499999999997</v>
      </c>
    </row>
    <row r="14" spans="2:11" s="22" customFormat="1" ht="15" customHeight="1" x14ac:dyDescent="0.25">
      <c r="B14" s="15">
        <v>106</v>
      </c>
      <c r="C14" s="25" t="s">
        <v>113</v>
      </c>
      <c r="D14" s="25" t="s">
        <v>29</v>
      </c>
      <c r="E14" s="17" t="s">
        <v>13</v>
      </c>
      <c r="F14" s="19" t="s">
        <v>14</v>
      </c>
      <c r="G14" s="19" t="s">
        <v>15</v>
      </c>
      <c r="H14" s="20">
        <v>2921.57</v>
      </c>
      <c r="I14" s="21">
        <v>973.86</v>
      </c>
      <c r="J14" s="39">
        <v>438.23</v>
      </c>
      <c r="K14" s="13">
        <f>I14-J14</f>
        <v>535.63</v>
      </c>
    </row>
    <row r="15" spans="2:11" s="22" customFormat="1" ht="15" customHeight="1" x14ac:dyDescent="0.25">
      <c r="B15" s="15">
        <v>12</v>
      </c>
      <c r="C15" s="25" t="s">
        <v>34</v>
      </c>
      <c r="D15" s="25" t="s">
        <v>35</v>
      </c>
      <c r="E15" s="17" t="s">
        <v>36</v>
      </c>
      <c r="F15" s="19" t="s">
        <v>19</v>
      </c>
      <c r="G15" s="19" t="s">
        <v>15</v>
      </c>
      <c r="H15" s="20">
        <v>19355.37</v>
      </c>
      <c r="I15" s="21">
        <v>19355.37</v>
      </c>
      <c r="J15" s="39">
        <v>14676.24</v>
      </c>
      <c r="K15" s="13">
        <f t="shared" si="0"/>
        <v>4679.1299999999992</v>
      </c>
    </row>
    <row r="16" spans="2:11" s="22" customFormat="1" ht="15" customHeight="1" x14ac:dyDescent="0.25">
      <c r="B16" s="15">
        <v>15</v>
      </c>
      <c r="C16" s="23" t="s">
        <v>37</v>
      </c>
      <c r="D16" s="23" t="s">
        <v>24</v>
      </c>
      <c r="E16" s="17" t="s">
        <v>13</v>
      </c>
      <c r="F16" s="19" t="s">
        <v>25</v>
      </c>
      <c r="G16" s="19" t="s">
        <v>15</v>
      </c>
      <c r="H16" s="20">
        <v>4419.24</v>
      </c>
      <c r="I16" s="21">
        <v>4419.24</v>
      </c>
      <c r="J16" s="39">
        <v>2932.05</v>
      </c>
      <c r="K16" s="13">
        <f t="shared" si="0"/>
        <v>1487.1899999999996</v>
      </c>
    </row>
    <row r="17" spans="2:11" s="22" customFormat="1" ht="15" customHeight="1" x14ac:dyDescent="0.25">
      <c r="B17" s="15">
        <v>84</v>
      </c>
      <c r="C17" s="24" t="s">
        <v>38</v>
      </c>
      <c r="D17" s="25" t="s">
        <v>29</v>
      </c>
      <c r="E17" s="17" t="s">
        <v>13</v>
      </c>
      <c r="F17" s="19" t="s">
        <v>22</v>
      </c>
      <c r="G17" s="26" t="s">
        <v>15</v>
      </c>
      <c r="H17" s="20">
        <v>2921.57</v>
      </c>
      <c r="I17" s="21">
        <v>2921.57</v>
      </c>
      <c r="J17" s="39">
        <v>1784.99</v>
      </c>
      <c r="K17" s="13">
        <f t="shared" si="0"/>
        <v>1136.5800000000002</v>
      </c>
    </row>
    <row r="18" spans="2:11" s="22" customFormat="1" ht="15" customHeight="1" x14ac:dyDescent="0.25">
      <c r="B18" s="15">
        <v>46</v>
      </c>
      <c r="C18" s="25" t="s">
        <v>39</v>
      </c>
      <c r="D18" s="25" t="s">
        <v>29</v>
      </c>
      <c r="E18" s="17" t="s">
        <v>13</v>
      </c>
      <c r="F18" s="18" t="s">
        <v>14</v>
      </c>
      <c r="G18" s="19" t="s">
        <v>15</v>
      </c>
      <c r="H18" s="20">
        <v>2921.57</v>
      </c>
      <c r="I18" s="21">
        <v>2921.57</v>
      </c>
      <c r="J18" s="39">
        <v>1784.99</v>
      </c>
      <c r="K18" s="13">
        <f t="shared" si="0"/>
        <v>1136.5800000000002</v>
      </c>
    </row>
    <row r="19" spans="2:11" s="22" customFormat="1" ht="15" customHeight="1" x14ac:dyDescent="0.25">
      <c r="B19" s="15">
        <v>23</v>
      </c>
      <c r="C19" s="16" t="s">
        <v>40</v>
      </c>
      <c r="D19" s="16" t="s">
        <v>41</v>
      </c>
      <c r="E19" s="17" t="s">
        <v>13</v>
      </c>
      <c r="F19" s="19" t="s">
        <v>19</v>
      </c>
      <c r="G19" s="19" t="s">
        <v>15</v>
      </c>
      <c r="H19" s="20">
        <v>3915.16</v>
      </c>
      <c r="I19" s="21">
        <v>3915.16</v>
      </c>
      <c r="J19" s="39">
        <v>2501.11</v>
      </c>
      <c r="K19" s="13">
        <f t="shared" si="0"/>
        <v>1414.0499999999997</v>
      </c>
    </row>
    <row r="20" spans="2:11" s="22" customFormat="1" ht="15" customHeight="1" x14ac:dyDescent="0.25">
      <c r="B20" s="15">
        <v>13</v>
      </c>
      <c r="C20" s="24" t="s">
        <v>43</v>
      </c>
      <c r="D20" s="24" t="s">
        <v>44</v>
      </c>
      <c r="E20" s="41" t="s">
        <v>36</v>
      </c>
      <c r="F20" s="19" t="s">
        <v>30</v>
      </c>
      <c r="G20" s="19" t="s">
        <v>15</v>
      </c>
      <c r="H20" s="20">
        <v>9469.81</v>
      </c>
      <c r="I20" s="21">
        <v>9469.81</v>
      </c>
      <c r="J20" s="39">
        <v>6910.65</v>
      </c>
      <c r="K20" s="13">
        <f t="shared" si="0"/>
        <v>2559.16</v>
      </c>
    </row>
    <row r="21" spans="2:11" s="22" customFormat="1" ht="15" customHeight="1" x14ac:dyDescent="0.25">
      <c r="B21" s="15">
        <v>24</v>
      </c>
      <c r="C21" s="23" t="s">
        <v>45</v>
      </c>
      <c r="D21" s="23" t="s">
        <v>46</v>
      </c>
      <c r="E21" s="17" t="s">
        <v>13</v>
      </c>
      <c r="F21" s="19" t="s">
        <v>19</v>
      </c>
      <c r="G21" s="19" t="s">
        <v>15</v>
      </c>
      <c r="H21" s="20">
        <v>4509.42</v>
      </c>
      <c r="I21" s="21">
        <v>4509.42</v>
      </c>
      <c r="J21" s="39">
        <v>3007.21</v>
      </c>
      <c r="K21" s="13">
        <f t="shared" si="0"/>
        <v>1502.21</v>
      </c>
    </row>
    <row r="22" spans="2:11" s="22" customFormat="1" ht="15" customHeight="1" x14ac:dyDescent="0.25">
      <c r="B22" s="15">
        <v>45</v>
      </c>
      <c r="C22" s="24" t="s">
        <v>47</v>
      </c>
      <c r="D22" s="24" t="s">
        <v>103</v>
      </c>
      <c r="E22" s="17" t="s">
        <v>13</v>
      </c>
      <c r="F22" s="19" t="s">
        <v>30</v>
      </c>
      <c r="G22" s="19" t="s">
        <v>15</v>
      </c>
      <c r="H22" s="20">
        <v>2921.57</v>
      </c>
      <c r="I22" s="21">
        <v>2921.57</v>
      </c>
      <c r="J22" s="39">
        <v>1784.99</v>
      </c>
      <c r="K22" s="13">
        <f t="shared" si="0"/>
        <v>1136.5800000000002</v>
      </c>
    </row>
    <row r="23" spans="2:11" s="22" customFormat="1" ht="15" customHeight="1" x14ac:dyDescent="0.25">
      <c r="B23" s="15">
        <v>7</v>
      </c>
      <c r="C23" s="16" t="s">
        <v>48</v>
      </c>
      <c r="D23" s="16" t="s">
        <v>49</v>
      </c>
      <c r="E23" s="17" t="s">
        <v>13</v>
      </c>
      <c r="F23" s="19" t="s">
        <v>19</v>
      </c>
      <c r="G23" s="19" t="s">
        <v>15</v>
      </c>
      <c r="H23" s="20">
        <v>5371.62</v>
      </c>
      <c r="I23" s="21">
        <v>5371.62</v>
      </c>
      <c r="J23" s="39">
        <v>3683.19</v>
      </c>
      <c r="K23" s="13">
        <f t="shared" si="0"/>
        <v>1688.4299999999998</v>
      </c>
    </row>
    <row r="24" spans="2:11" s="22" customFormat="1" ht="15" customHeight="1" x14ac:dyDescent="0.25">
      <c r="B24" s="15">
        <v>77</v>
      </c>
      <c r="C24" s="16" t="s">
        <v>50</v>
      </c>
      <c r="D24" s="16" t="s">
        <v>105</v>
      </c>
      <c r="E24" s="17" t="s">
        <v>13</v>
      </c>
      <c r="F24" s="19" t="s">
        <v>14</v>
      </c>
      <c r="G24" s="19" t="s">
        <v>15</v>
      </c>
      <c r="H24" s="20">
        <v>1455</v>
      </c>
      <c r="I24" s="21">
        <v>1891.5</v>
      </c>
      <c r="J24" s="39">
        <v>1099.48</v>
      </c>
      <c r="K24" s="13">
        <f t="shared" si="0"/>
        <v>792.02</v>
      </c>
    </row>
    <row r="25" spans="2:11" s="22" customFormat="1" ht="15" customHeight="1" x14ac:dyDescent="0.25">
      <c r="B25" s="15">
        <v>63</v>
      </c>
      <c r="C25" s="16" t="s">
        <v>51</v>
      </c>
      <c r="D25" s="25" t="s">
        <v>29</v>
      </c>
      <c r="E25" s="17" t="s">
        <v>13</v>
      </c>
      <c r="F25" s="19" t="s">
        <v>30</v>
      </c>
      <c r="G25" s="19" t="s">
        <v>15</v>
      </c>
      <c r="H25" s="20">
        <v>2921.57</v>
      </c>
      <c r="I25" s="21">
        <v>2921.57</v>
      </c>
      <c r="J25" s="39">
        <v>1784.99</v>
      </c>
      <c r="K25" s="13">
        <f t="shared" si="0"/>
        <v>1136.5800000000002</v>
      </c>
    </row>
    <row r="26" spans="2:11" s="22" customFormat="1" ht="15" customHeight="1" x14ac:dyDescent="0.25">
      <c r="B26" s="15">
        <v>33</v>
      </c>
      <c r="C26" s="16" t="s">
        <v>52</v>
      </c>
      <c r="D26" s="16" t="s">
        <v>53</v>
      </c>
      <c r="E26" s="17" t="s">
        <v>13</v>
      </c>
      <c r="F26" s="19" t="s">
        <v>30</v>
      </c>
      <c r="G26" s="19" t="s">
        <v>15</v>
      </c>
      <c r="H26" s="20">
        <v>3067.63</v>
      </c>
      <c r="I26" s="21">
        <v>3067.63</v>
      </c>
      <c r="J26" s="39">
        <v>1885.18</v>
      </c>
      <c r="K26" s="13">
        <f t="shared" si="0"/>
        <v>1182.45</v>
      </c>
    </row>
    <row r="27" spans="2:11" s="22" customFormat="1" ht="15" customHeight="1" x14ac:dyDescent="0.25">
      <c r="B27" s="15">
        <v>20</v>
      </c>
      <c r="C27" s="23" t="s">
        <v>54</v>
      </c>
      <c r="D27" s="23" t="s">
        <v>55</v>
      </c>
      <c r="E27" s="17" t="s">
        <v>13</v>
      </c>
      <c r="F27" s="19" t="s">
        <v>19</v>
      </c>
      <c r="G27" s="19" t="s">
        <v>15</v>
      </c>
      <c r="H27" s="20">
        <v>3489.87</v>
      </c>
      <c r="I27" s="21">
        <v>3489.87</v>
      </c>
      <c r="J27" s="39">
        <v>2174.06</v>
      </c>
      <c r="K27" s="13">
        <f t="shared" si="0"/>
        <v>1315.81</v>
      </c>
    </row>
    <row r="28" spans="2:11" s="22" customFormat="1" ht="15" customHeight="1" x14ac:dyDescent="0.25">
      <c r="B28" s="15">
        <v>28</v>
      </c>
      <c r="C28" s="25" t="s">
        <v>56</v>
      </c>
      <c r="D28" s="25" t="s">
        <v>114</v>
      </c>
      <c r="E28" s="17" t="s">
        <v>13</v>
      </c>
      <c r="F28" s="18" t="s">
        <v>14</v>
      </c>
      <c r="G28" s="19" t="s">
        <v>15</v>
      </c>
      <c r="H28" s="20">
        <v>8180.38</v>
      </c>
      <c r="I28" s="21">
        <v>8180.38</v>
      </c>
      <c r="J28" s="39">
        <v>3483.8</v>
      </c>
      <c r="K28" s="13">
        <f t="shared" si="0"/>
        <v>4696.58</v>
      </c>
    </row>
    <row r="29" spans="2:11" s="22" customFormat="1" ht="15" customHeight="1" x14ac:dyDescent="0.25">
      <c r="B29" s="15">
        <v>38</v>
      </c>
      <c r="C29" s="25" t="s">
        <v>57</v>
      </c>
      <c r="D29" s="25" t="s">
        <v>42</v>
      </c>
      <c r="E29" s="17" t="s">
        <v>13</v>
      </c>
      <c r="F29" s="19" t="s">
        <v>33</v>
      </c>
      <c r="G29" s="19" t="s">
        <v>15</v>
      </c>
      <c r="H29" s="20">
        <v>3067.63</v>
      </c>
      <c r="I29" s="21">
        <v>3067.63</v>
      </c>
      <c r="J29" s="39">
        <v>1885.18</v>
      </c>
      <c r="K29" s="13">
        <f t="shared" si="0"/>
        <v>1182.45</v>
      </c>
    </row>
    <row r="30" spans="2:11" s="22" customFormat="1" ht="15" customHeight="1" x14ac:dyDescent="0.25">
      <c r="B30" s="15">
        <v>97</v>
      </c>
      <c r="C30" s="25" t="s">
        <v>110</v>
      </c>
      <c r="D30" s="25" t="s">
        <v>111</v>
      </c>
      <c r="E30" s="17" t="s">
        <v>13</v>
      </c>
      <c r="F30" s="19" t="s">
        <v>19</v>
      </c>
      <c r="G30" s="19" t="s">
        <v>15</v>
      </c>
      <c r="H30" s="20">
        <v>1736.14</v>
      </c>
      <c r="I30" s="21">
        <v>723.39</v>
      </c>
      <c r="J30" s="39">
        <v>343.61</v>
      </c>
      <c r="K30" s="13">
        <f>I30-J30</f>
        <v>379.78</v>
      </c>
    </row>
    <row r="31" spans="2:11" s="22" customFormat="1" ht="15" customHeight="1" x14ac:dyDescent="0.25">
      <c r="B31" s="15">
        <v>19</v>
      </c>
      <c r="C31" s="23" t="s">
        <v>58</v>
      </c>
      <c r="D31" s="23" t="s">
        <v>59</v>
      </c>
      <c r="E31" s="17" t="s">
        <v>13</v>
      </c>
      <c r="F31" s="19" t="s">
        <v>33</v>
      </c>
      <c r="G31" s="19" t="s">
        <v>15</v>
      </c>
      <c r="H31" s="20">
        <v>3915.16</v>
      </c>
      <c r="I31" s="21">
        <v>3915.16</v>
      </c>
      <c r="J31" s="39">
        <v>2501.11</v>
      </c>
      <c r="K31" s="13">
        <f t="shared" si="0"/>
        <v>1414.0499999999997</v>
      </c>
    </row>
    <row r="32" spans="2:11" s="22" customFormat="1" ht="15" customHeight="1" x14ac:dyDescent="0.25">
      <c r="B32" s="15">
        <v>41</v>
      </c>
      <c r="C32" s="16" t="s">
        <v>60</v>
      </c>
      <c r="D32" s="16" t="s">
        <v>12</v>
      </c>
      <c r="E32" s="17" t="s">
        <v>13</v>
      </c>
      <c r="F32" s="18" t="s">
        <v>14</v>
      </c>
      <c r="G32" s="19" t="s">
        <v>15</v>
      </c>
      <c r="H32" s="20">
        <v>2921.57</v>
      </c>
      <c r="I32" s="21">
        <v>2921.57</v>
      </c>
      <c r="J32" s="39">
        <v>1770.77</v>
      </c>
      <c r="K32" s="13">
        <f t="shared" si="0"/>
        <v>1150.8000000000002</v>
      </c>
    </row>
    <row r="33" spans="2:11" s="22" customFormat="1" ht="15" customHeight="1" x14ac:dyDescent="0.25">
      <c r="B33" s="15">
        <v>27</v>
      </c>
      <c r="C33" s="25" t="s">
        <v>61</v>
      </c>
      <c r="D33" s="25" t="s">
        <v>62</v>
      </c>
      <c r="E33" s="17" t="s">
        <v>13</v>
      </c>
      <c r="F33" s="19" t="s">
        <v>33</v>
      </c>
      <c r="G33" s="19" t="s">
        <v>15</v>
      </c>
      <c r="H33" s="20">
        <v>3551.16</v>
      </c>
      <c r="I33" s="21">
        <v>3551.16</v>
      </c>
      <c r="J33" s="39">
        <v>2221.19</v>
      </c>
      <c r="K33" s="13">
        <f t="shared" si="0"/>
        <v>1329.9699999999998</v>
      </c>
    </row>
    <row r="34" spans="2:11" s="22" customFormat="1" ht="15" customHeight="1" x14ac:dyDescent="0.25">
      <c r="B34" s="15">
        <v>56</v>
      </c>
      <c r="C34" s="24" t="s">
        <v>63</v>
      </c>
      <c r="D34" s="24" t="s">
        <v>64</v>
      </c>
      <c r="E34" s="17" t="s">
        <v>13</v>
      </c>
      <c r="F34" s="19" t="s">
        <v>30</v>
      </c>
      <c r="G34" s="19" t="s">
        <v>15</v>
      </c>
      <c r="H34" s="20">
        <v>2921.57</v>
      </c>
      <c r="I34" s="21">
        <v>2921.57</v>
      </c>
      <c r="J34" s="39">
        <v>1784.99</v>
      </c>
      <c r="K34" s="13">
        <f t="shared" si="0"/>
        <v>1136.5800000000002</v>
      </c>
    </row>
    <row r="35" spans="2:11" s="22" customFormat="1" ht="15" customHeight="1" x14ac:dyDescent="0.25">
      <c r="B35" s="15">
        <v>59</v>
      </c>
      <c r="C35" s="24" t="s">
        <v>65</v>
      </c>
      <c r="D35" s="24" t="s">
        <v>29</v>
      </c>
      <c r="E35" s="17" t="s">
        <v>13</v>
      </c>
      <c r="F35" s="18" t="s">
        <v>14</v>
      </c>
      <c r="G35" s="19" t="s">
        <v>15</v>
      </c>
      <c r="H35" s="20">
        <v>2921.57</v>
      </c>
      <c r="I35" s="21">
        <v>2921.57</v>
      </c>
      <c r="J35" s="39">
        <v>1784.99</v>
      </c>
      <c r="K35" s="13">
        <f t="shared" si="0"/>
        <v>1136.5800000000002</v>
      </c>
    </row>
    <row r="36" spans="2:11" s="22" customFormat="1" ht="15" customHeight="1" x14ac:dyDescent="0.25">
      <c r="B36" s="15">
        <v>21</v>
      </c>
      <c r="C36" s="16" t="s">
        <v>66</v>
      </c>
      <c r="D36" s="16" t="s">
        <v>67</v>
      </c>
      <c r="E36" s="17" t="s">
        <v>13</v>
      </c>
      <c r="F36" s="23" t="s">
        <v>25</v>
      </c>
      <c r="G36" s="19" t="s">
        <v>15</v>
      </c>
      <c r="H36" s="20">
        <v>4971.6400000000003</v>
      </c>
      <c r="I36" s="21">
        <v>4971.6400000000003</v>
      </c>
      <c r="J36" s="39">
        <v>3392.47</v>
      </c>
      <c r="K36" s="13">
        <f t="shared" si="0"/>
        <v>1579.1700000000005</v>
      </c>
    </row>
    <row r="37" spans="2:11" s="22" customFormat="1" ht="15" customHeight="1" x14ac:dyDescent="0.25">
      <c r="B37" s="15">
        <v>107</v>
      </c>
      <c r="C37" s="16" t="s">
        <v>115</v>
      </c>
      <c r="D37" s="16" t="s">
        <v>103</v>
      </c>
      <c r="E37" s="17" t="s">
        <v>13</v>
      </c>
      <c r="F37" s="23" t="s">
        <v>14</v>
      </c>
      <c r="G37" s="19" t="s">
        <v>15</v>
      </c>
      <c r="H37" s="20">
        <v>2921.57</v>
      </c>
      <c r="I37" s="21">
        <v>973.86</v>
      </c>
      <c r="J37" s="39">
        <v>438.23</v>
      </c>
      <c r="K37" s="13">
        <f>I37-J37</f>
        <v>535.63</v>
      </c>
    </row>
    <row r="38" spans="2:11" s="22" customFormat="1" ht="15" customHeight="1" x14ac:dyDescent="0.25">
      <c r="B38" s="15">
        <v>17</v>
      </c>
      <c r="C38" s="16" t="s">
        <v>68</v>
      </c>
      <c r="D38" s="16" t="s">
        <v>69</v>
      </c>
      <c r="E38" s="17" t="s">
        <v>13</v>
      </c>
      <c r="F38" s="19" t="s">
        <v>33</v>
      </c>
      <c r="G38" s="19" t="s">
        <v>15</v>
      </c>
      <c r="H38" s="20">
        <v>3551.16</v>
      </c>
      <c r="I38" s="21">
        <v>3551.16</v>
      </c>
      <c r="J38" s="39">
        <v>2249.63</v>
      </c>
      <c r="K38" s="13">
        <f t="shared" si="0"/>
        <v>1301.5299999999997</v>
      </c>
    </row>
    <row r="39" spans="2:11" s="22" customFormat="1" ht="15" customHeight="1" x14ac:dyDescent="0.25">
      <c r="B39" s="15">
        <v>47</v>
      </c>
      <c r="C39" s="23" t="s">
        <v>70</v>
      </c>
      <c r="D39" s="23" t="s">
        <v>71</v>
      </c>
      <c r="E39" s="17" t="s">
        <v>13</v>
      </c>
      <c r="F39" s="19" t="s">
        <v>19</v>
      </c>
      <c r="G39" s="19" t="s">
        <v>15</v>
      </c>
      <c r="H39" s="20">
        <v>2142.48</v>
      </c>
      <c r="I39" s="21">
        <v>2142.48</v>
      </c>
      <c r="J39" s="39">
        <v>1252.22</v>
      </c>
      <c r="K39" s="13">
        <f t="shared" si="0"/>
        <v>890.26</v>
      </c>
    </row>
    <row r="40" spans="2:11" s="22" customFormat="1" ht="15" customHeight="1" x14ac:dyDescent="0.25">
      <c r="B40" s="15">
        <v>86</v>
      </c>
      <c r="C40" s="23" t="s">
        <v>72</v>
      </c>
      <c r="D40" s="24" t="s">
        <v>29</v>
      </c>
      <c r="E40" s="17" t="s">
        <v>13</v>
      </c>
      <c r="F40" s="19" t="s">
        <v>22</v>
      </c>
      <c r="G40" s="19" t="s">
        <v>15</v>
      </c>
      <c r="H40" s="20">
        <v>2921.57</v>
      </c>
      <c r="I40" s="21">
        <v>2921.57</v>
      </c>
      <c r="J40" s="39">
        <v>1784.99</v>
      </c>
      <c r="K40" s="13">
        <f t="shared" si="0"/>
        <v>1136.5800000000002</v>
      </c>
    </row>
    <row r="41" spans="2:11" s="22" customFormat="1" ht="15" customHeight="1" x14ac:dyDescent="0.25">
      <c r="B41" s="15">
        <v>25</v>
      </c>
      <c r="C41" s="24" t="s">
        <v>73</v>
      </c>
      <c r="D41" s="24" t="s">
        <v>62</v>
      </c>
      <c r="E41" s="17" t="s">
        <v>13</v>
      </c>
      <c r="F41" s="42" t="s">
        <v>33</v>
      </c>
      <c r="G41" s="19" t="s">
        <v>15</v>
      </c>
      <c r="H41" s="20">
        <v>3551.16</v>
      </c>
      <c r="I41" s="21">
        <v>3551.16</v>
      </c>
      <c r="J41" s="39">
        <v>2249.63</v>
      </c>
      <c r="K41" s="13">
        <f t="shared" si="0"/>
        <v>1301.5299999999997</v>
      </c>
    </row>
    <row r="42" spans="2:11" s="22" customFormat="1" ht="15" customHeight="1" x14ac:dyDescent="0.25">
      <c r="B42" s="15">
        <v>39</v>
      </c>
      <c r="C42" s="25" t="s">
        <v>74</v>
      </c>
      <c r="D42" s="25" t="s">
        <v>42</v>
      </c>
      <c r="E42" s="17" t="s">
        <v>13</v>
      </c>
      <c r="F42" s="42" t="s">
        <v>33</v>
      </c>
      <c r="G42" s="19" t="s">
        <v>15</v>
      </c>
      <c r="H42" s="20">
        <v>3067.63</v>
      </c>
      <c r="I42" s="21">
        <v>3067.63</v>
      </c>
      <c r="J42" s="39">
        <v>1885.18</v>
      </c>
      <c r="K42" s="13">
        <f>I42-J42</f>
        <v>1182.45</v>
      </c>
    </row>
    <row r="43" spans="2:11" s="22" customFormat="1" ht="15" customHeight="1" x14ac:dyDescent="0.25">
      <c r="B43" s="15">
        <v>1</v>
      </c>
      <c r="C43" s="25" t="s">
        <v>75</v>
      </c>
      <c r="D43" s="25" t="s">
        <v>76</v>
      </c>
      <c r="E43" s="17" t="s">
        <v>36</v>
      </c>
      <c r="F43" s="19" t="s">
        <v>19</v>
      </c>
      <c r="G43" s="19" t="s">
        <v>15</v>
      </c>
      <c r="H43" s="20">
        <v>19355.37</v>
      </c>
      <c r="I43" s="21">
        <v>19355.37</v>
      </c>
      <c r="J43" s="39">
        <v>14676.24</v>
      </c>
      <c r="K43" s="13">
        <f t="shared" si="0"/>
        <v>4679.1299999999992</v>
      </c>
    </row>
    <row r="44" spans="2:11" s="22" customFormat="1" ht="15" customHeight="1" x14ac:dyDescent="0.25">
      <c r="B44" s="15">
        <v>5</v>
      </c>
      <c r="C44" s="16" t="s">
        <v>77</v>
      </c>
      <c r="D44" s="16" t="s">
        <v>78</v>
      </c>
      <c r="E44" s="17" t="s">
        <v>13</v>
      </c>
      <c r="F44" s="19" t="s">
        <v>19</v>
      </c>
      <c r="G44" s="19" t="s">
        <v>15</v>
      </c>
      <c r="H44" s="20">
        <v>5755.3</v>
      </c>
      <c r="I44" s="21">
        <v>5755.3</v>
      </c>
      <c r="J44" s="39">
        <v>3963.06</v>
      </c>
      <c r="K44" s="13">
        <f t="shared" si="0"/>
        <v>1792.2400000000002</v>
      </c>
    </row>
    <row r="45" spans="2:11" s="22" customFormat="1" ht="15" customHeight="1" x14ac:dyDescent="0.25">
      <c r="B45" s="15">
        <v>10</v>
      </c>
      <c r="C45" s="16" t="s">
        <v>79</v>
      </c>
      <c r="D45" s="16" t="s">
        <v>80</v>
      </c>
      <c r="E45" s="17" t="s">
        <v>13</v>
      </c>
      <c r="F45" s="19" t="s">
        <v>30</v>
      </c>
      <c r="G45" s="19" t="s">
        <v>15</v>
      </c>
      <c r="H45" s="20">
        <v>4419.24</v>
      </c>
      <c r="I45" s="21">
        <v>4419.24</v>
      </c>
      <c r="J45" s="39">
        <v>2860.3</v>
      </c>
      <c r="K45" s="13">
        <f t="shared" si="0"/>
        <v>1558.9399999999996</v>
      </c>
    </row>
    <row r="46" spans="2:11" s="22" customFormat="1" ht="15" customHeight="1" x14ac:dyDescent="0.25">
      <c r="B46" s="15">
        <v>37</v>
      </c>
      <c r="C46" s="23" t="s">
        <v>81</v>
      </c>
      <c r="D46" s="23" t="s">
        <v>82</v>
      </c>
      <c r="E46" s="17" t="s">
        <v>13</v>
      </c>
      <c r="F46" s="19" t="s">
        <v>25</v>
      </c>
      <c r="G46" s="19" t="s">
        <v>15</v>
      </c>
      <c r="H46" s="20">
        <v>3817.5</v>
      </c>
      <c r="I46" s="21">
        <v>3817.5</v>
      </c>
      <c r="J46" s="39">
        <v>2454.44</v>
      </c>
      <c r="K46" s="13">
        <f t="shared" si="0"/>
        <v>1363.06</v>
      </c>
    </row>
    <row r="47" spans="2:11" s="22" customFormat="1" ht="15" customHeight="1" x14ac:dyDescent="0.25">
      <c r="B47" s="15">
        <v>11</v>
      </c>
      <c r="C47" s="16" t="s">
        <v>83</v>
      </c>
      <c r="D47" s="16" t="s">
        <v>84</v>
      </c>
      <c r="E47" s="17" t="s">
        <v>13</v>
      </c>
      <c r="F47" s="19" t="s">
        <v>30</v>
      </c>
      <c r="G47" s="19" t="s">
        <v>15</v>
      </c>
      <c r="H47" s="20">
        <v>3635.72</v>
      </c>
      <c r="I47" s="21">
        <v>3635.72</v>
      </c>
      <c r="J47" s="39">
        <v>2314.66</v>
      </c>
      <c r="K47" s="13">
        <f t="shared" si="0"/>
        <v>1321.06</v>
      </c>
    </row>
    <row r="48" spans="2:11" s="22" customFormat="1" ht="15" customHeight="1" x14ac:dyDescent="0.25">
      <c r="B48" s="15">
        <v>68</v>
      </c>
      <c r="C48" s="24" t="s">
        <v>85</v>
      </c>
      <c r="D48" s="23" t="s">
        <v>86</v>
      </c>
      <c r="E48" s="17" t="s">
        <v>13</v>
      </c>
      <c r="F48" s="19" t="s">
        <v>25</v>
      </c>
      <c r="G48" s="19" t="s">
        <v>15</v>
      </c>
      <c r="H48" s="20">
        <v>3635.73</v>
      </c>
      <c r="I48" s="21">
        <v>3635.73</v>
      </c>
      <c r="J48" s="39">
        <v>2314.67</v>
      </c>
      <c r="K48" s="13">
        <f>I48-J48</f>
        <v>1321.06</v>
      </c>
    </row>
    <row r="49" spans="2:11" s="22" customFormat="1" ht="15" customHeight="1" x14ac:dyDescent="0.25">
      <c r="B49" s="15">
        <v>9</v>
      </c>
      <c r="C49" s="16" t="s">
        <v>87</v>
      </c>
      <c r="D49" s="16" t="s">
        <v>88</v>
      </c>
      <c r="E49" s="17" t="s">
        <v>13</v>
      </c>
      <c r="F49" s="42" t="s">
        <v>33</v>
      </c>
      <c r="G49" s="19" t="s">
        <v>15</v>
      </c>
      <c r="H49" s="20">
        <v>2249.58</v>
      </c>
      <c r="I49" s="21">
        <v>2249.58</v>
      </c>
      <c r="J49" s="39">
        <v>1312.13</v>
      </c>
      <c r="K49" s="13">
        <f t="shared" si="0"/>
        <v>937.44999999999982</v>
      </c>
    </row>
    <row r="50" spans="2:11" s="22" customFormat="1" ht="15" customHeight="1" x14ac:dyDescent="0.25">
      <c r="B50" s="15">
        <v>6</v>
      </c>
      <c r="C50" s="24" t="s">
        <v>89</v>
      </c>
      <c r="D50" s="24" t="s">
        <v>90</v>
      </c>
      <c r="E50" s="17" t="s">
        <v>13</v>
      </c>
      <c r="F50" s="19" t="s">
        <v>19</v>
      </c>
      <c r="G50" s="19" t="s">
        <v>15</v>
      </c>
      <c r="H50" s="20">
        <v>8630.09</v>
      </c>
      <c r="I50" s="21">
        <v>8630.09</v>
      </c>
      <c r="J50" s="39">
        <v>6364.14</v>
      </c>
      <c r="K50" s="13">
        <f t="shared" si="0"/>
        <v>2265.9499999999998</v>
      </c>
    </row>
    <row r="51" spans="2:11" s="22" customFormat="1" ht="15" customHeight="1" x14ac:dyDescent="0.25">
      <c r="B51" s="15">
        <v>96</v>
      </c>
      <c r="C51" s="24" t="s">
        <v>116</v>
      </c>
      <c r="D51" s="24" t="s">
        <v>111</v>
      </c>
      <c r="E51" s="17" t="s">
        <v>13</v>
      </c>
      <c r="F51" s="19" t="s">
        <v>22</v>
      </c>
      <c r="G51" s="19" t="s">
        <v>15</v>
      </c>
      <c r="H51" s="20">
        <v>1736.14</v>
      </c>
      <c r="I51" s="21">
        <v>723.39</v>
      </c>
      <c r="J51" s="39">
        <v>343.61</v>
      </c>
      <c r="K51" s="13">
        <f>I51-J51</f>
        <v>379.78</v>
      </c>
    </row>
    <row r="52" spans="2:11" s="22" customFormat="1" ht="15" customHeight="1" x14ac:dyDescent="0.25">
      <c r="B52" s="15">
        <v>74</v>
      </c>
      <c r="C52" s="24" t="s">
        <v>91</v>
      </c>
      <c r="D52" s="25" t="s">
        <v>84</v>
      </c>
      <c r="E52" s="17" t="s">
        <v>13</v>
      </c>
      <c r="F52" s="18" t="s">
        <v>14</v>
      </c>
      <c r="G52" s="19" t="s">
        <v>15</v>
      </c>
      <c r="H52" s="20">
        <v>3635.73</v>
      </c>
      <c r="I52" s="21">
        <v>3635.73</v>
      </c>
      <c r="J52" s="39">
        <v>2314.67</v>
      </c>
      <c r="K52" s="13">
        <f t="shared" si="0"/>
        <v>1321.06</v>
      </c>
    </row>
    <row r="53" spans="2:11" s="22" customFormat="1" ht="15" customHeight="1" x14ac:dyDescent="0.25">
      <c r="B53" s="15">
        <v>3</v>
      </c>
      <c r="C53" s="24" t="s">
        <v>92</v>
      </c>
      <c r="D53" s="24" t="s">
        <v>44</v>
      </c>
      <c r="E53" s="41" t="s">
        <v>36</v>
      </c>
      <c r="F53" s="42" t="s">
        <v>33</v>
      </c>
      <c r="G53" s="19" t="s">
        <v>15</v>
      </c>
      <c r="H53" s="20">
        <v>9469.81</v>
      </c>
      <c r="I53" s="21">
        <v>9469.81</v>
      </c>
      <c r="J53" s="39">
        <v>7014.93</v>
      </c>
      <c r="K53" s="13">
        <f t="shared" si="0"/>
        <v>2454.8799999999992</v>
      </c>
    </row>
    <row r="54" spans="2:11" s="22" customFormat="1" ht="15" customHeight="1" x14ac:dyDescent="0.25">
      <c r="B54" s="15">
        <v>14</v>
      </c>
      <c r="C54" s="23" t="s">
        <v>104</v>
      </c>
      <c r="D54" s="23" t="s">
        <v>93</v>
      </c>
      <c r="E54" s="17" t="s">
        <v>13</v>
      </c>
      <c r="F54" s="19" t="s">
        <v>19</v>
      </c>
      <c r="G54" s="19" t="s">
        <v>15</v>
      </c>
      <c r="H54" s="20">
        <v>4509.42</v>
      </c>
      <c r="I54" s="21">
        <v>4509.42</v>
      </c>
      <c r="J54" s="39">
        <v>2964.55</v>
      </c>
      <c r="K54" s="13">
        <f t="shared" si="0"/>
        <v>1544.87</v>
      </c>
    </row>
    <row r="55" spans="2:11" s="22" customFormat="1" ht="15" customHeight="1" x14ac:dyDescent="0.25">
      <c r="B55" s="15">
        <v>26</v>
      </c>
      <c r="C55" s="25" t="s">
        <v>94</v>
      </c>
      <c r="D55" s="25" t="s">
        <v>62</v>
      </c>
      <c r="E55" s="17" t="s">
        <v>13</v>
      </c>
      <c r="F55" s="42" t="s">
        <v>33</v>
      </c>
      <c r="G55" s="19" t="s">
        <v>15</v>
      </c>
      <c r="H55" s="20">
        <v>3551.16</v>
      </c>
      <c r="I55" s="21">
        <v>3551.16</v>
      </c>
      <c r="J55" s="39">
        <v>2249.63</v>
      </c>
      <c r="K55" s="13">
        <f t="shared" si="0"/>
        <v>1301.5299999999997</v>
      </c>
    </row>
    <row r="56" spans="2:11" s="22" customFormat="1" ht="15" customHeight="1" x14ac:dyDescent="0.25">
      <c r="B56" s="15">
        <v>16</v>
      </c>
      <c r="C56" s="25" t="s">
        <v>95</v>
      </c>
      <c r="D56" s="25" t="s">
        <v>62</v>
      </c>
      <c r="E56" s="17" t="s">
        <v>13</v>
      </c>
      <c r="F56" s="42" t="s">
        <v>33</v>
      </c>
      <c r="G56" s="19" t="s">
        <v>15</v>
      </c>
      <c r="H56" s="20">
        <v>3551.16</v>
      </c>
      <c r="I56" s="21">
        <v>3551.16</v>
      </c>
      <c r="J56" s="39">
        <v>2249.63</v>
      </c>
      <c r="K56" s="13">
        <f t="shared" si="0"/>
        <v>1301.5299999999997</v>
      </c>
    </row>
    <row r="57" spans="2:11" s="22" customFormat="1" ht="15" customHeight="1" x14ac:dyDescent="0.25">
      <c r="B57" s="15">
        <v>43</v>
      </c>
      <c r="C57" s="24" t="s">
        <v>96</v>
      </c>
      <c r="D57" s="25" t="s">
        <v>29</v>
      </c>
      <c r="E57" s="17" t="s">
        <v>13</v>
      </c>
      <c r="F57" s="19" t="s">
        <v>30</v>
      </c>
      <c r="G57" s="19" t="s">
        <v>15</v>
      </c>
      <c r="H57" s="20">
        <v>2921.57</v>
      </c>
      <c r="I57" s="21">
        <v>2921.57</v>
      </c>
      <c r="J57" s="39">
        <v>1770.77</v>
      </c>
      <c r="K57" s="13">
        <f t="shared" si="0"/>
        <v>1150.8000000000002</v>
      </c>
    </row>
    <row r="58" spans="2:11" s="22" customFormat="1" ht="15" customHeight="1" x14ac:dyDescent="0.25">
      <c r="B58" s="15">
        <v>18</v>
      </c>
      <c r="C58" s="23" t="s">
        <v>97</v>
      </c>
      <c r="D58" s="23" t="s">
        <v>98</v>
      </c>
      <c r="E58" s="17" t="s">
        <v>13</v>
      </c>
      <c r="F58" s="42" t="s">
        <v>33</v>
      </c>
      <c r="G58" s="19" t="s">
        <v>15</v>
      </c>
      <c r="H58" s="20">
        <v>2362.08</v>
      </c>
      <c r="I58" s="21">
        <v>2362.08</v>
      </c>
      <c r="J58" s="39">
        <v>1386.95</v>
      </c>
      <c r="K58" s="13">
        <f t="shared" si="0"/>
        <v>975.12999999999988</v>
      </c>
    </row>
    <row r="59" spans="2:11" s="22" customFormat="1" ht="15" customHeight="1" x14ac:dyDescent="0.25">
      <c r="B59" s="15">
        <v>48</v>
      </c>
      <c r="C59" s="24" t="s">
        <v>99</v>
      </c>
      <c r="D59" s="24" t="s">
        <v>106</v>
      </c>
      <c r="E59" s="17" t="s">
        <v>13</v>
      </c>
      <c r="F59" s="18" t="s">
        <v>14</v>
      </c>
      <c r="G59" s="19" t="s">
        <v>15</v>
      </c>
      <c r="H59" s="20">
        <v>2326.58</v>
      </c>
      <c r="I59" s="21">
        <v>3024.55</v>
      </c>
      <c r="J59" s="39">
        <v>1827.19</v>
      </c>
      <c r="K59" s="13">
        <f t="shared" si="0"/>
        <v>1197.3600000000001</v>
      </c>
    </row>
    <row r="60" spans="2:11" s="3" customFormat="1" x14ac:dyDescent="0.25">
      <c r="B60" s="27"/>
      <c r="C60" s="47" t="s">
        <v>100</v>
      </c>
      <c r="D60" s="47"/>
      <c r="E60" s="47"/>
      <c r="F60" s="47"/>
      <c r="G60" s="47"/>
      <c r="H60" s="47"/>
      <c r="I60" s="28">
        <f>SUM(I6:I59)</f>
        <v>226124.62000000005</v>
      </c>
      <c r="J60" s="29">
        <f>SUM(J6:J59)</f>
        <v>147543.84000000003</v>
      </c>
      <c r="K60" s="30">
        <f>I60-J60</f>
        <v>78580.780000000028</v>
      </c>
    </row>
    <row r="62" spans="2:11" s="3" customFormat="1" x14ac:dyDescent="0.25">
      <c r="B62" s="32" t="s">
        <v>101</v>
      </c>
      <c r="C62" s="2"/>
      <c r="F62" s="27"/>
      <c r="G62" s="27"/>
      <c r="H62" s="2"/>
      <c r="I62" s="31"/>
      <c r="J62" s="2"/>
      <c r="K62" s="33"/>
    </row>
    <row r="63" spans="2:11" x14ac:dyDescent="0.25">
      <c r="B63" s="46" t="s">
        <v>102</v>
      </c>
      <c r="C63" s="46"/>
      <c r="D63" s="46"/>
      <c r="E63" s="46"/>
      <c r="F63" s="46"/>
      <c r="G63" s="46"/>
      <c r="H63" s="46"/>
      <c r="I63" s="46"/>
      <c r="J63" s="46"/>
      <c r="K63" s="46"/>
    </row>
    <row r="64" spans="2:11" x14ac:dyDescent="0.25">
      <c r="B64" s="46" t="s">
        <v>107</v>
      </c>
      <c r="C64" s="46"/>
      <c r="D64" s="46"/>
      <c r="E64" s="46"/>
      <c r="F64" s="46"/>
      <c r="G64" s="46"/>
      <c r="H64" s="46"/>
      <c r="I64" s="46"/>
      <c r="J64" s="46"/>
      <c r="K64" s="46"/>
    </row>
    <row r="65" spans="2:2" x14ac:dyDescent="0.25">
      <c r="B65" s="43"/>
    </row>
  </sheetData>
  <mergeCells count="6">
    <mergeCell ref="C2:I2"/>
    <mergeCell ref="C3:I3"/>
    <mergeCell ref="I4:K4"/>
    <mergeCell ref="B64:K64"/>
    <mergeCell ref="B63:K63"/>
    <mergeCell ref="C60:H60"/>
  </mergeCells>
  <pageMargins left="0.55118110236220474" right="0.15748031496062992" top="0.15748031496062992" bottom="0.19685039370078741" header="0.15748031496062992" footer="0.15748031496062992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13º SAL 2ª PARCELA</vt:lpstr>
      <vt:lpstr>'13º SAL 2ª PARCELA'!Area_de_impressao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Tatiane Rosa Boleta</dc:creator>
  <cp:lastModifiedBy>Reginaldo Adami Janoni</cp:lastModifiedBy>
  <cp:lastPrinted>2022-01-18T20:22:01Z</cp:lastPrinted>
  <dcterms:created xsi:type="dcterms:W3CDTF">2021-02-08T17:07:20Z</dcterms:created>
  <dcterms:modified xsi:type="dcterms:W3CDTF">2022-01-18T20:22:50Z</dcterms:modified>
</cp:coreProperties>
</file>